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355" windowHeight="11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'Лист1'!$A$1:$M$33</definedName>
  </definedNames>
  <calcPr fullCalcOnLoad="1"/>
</workbook>
</file>

<file path=xl/sharedStrings.xml><?xml version="1.0" encoding="utf-8"?>
<sst xmlns="http://schemas.openxmlformats.org/spreadsheetml/2006/main" count="42" uniqueCount="33">
  <si>
    <t>Хабаровский край</t>
  </si>
  <si>
    <t>покупка на ОРЭМ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</si>
  <si>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</si>
  <si>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</si>
  <si>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</si>
  <si>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</si>
  <si>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</si>
  <si>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</si>
  <si>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</si>
  <si>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</si>
  <si>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</si>
  <si>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</si>
  <si>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</si>
  <si>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</si>
  <si>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кВт*ч</t>
  </si>
  <si>
    <t>покупка на РРЭМ</t>
  </si>
  <si>
    <t>ИТОГО:</t>
  </si>
  <si>
    <t>в т.ч.</t>
  </si>
  <si>
    <t>Амурская область</t>
  </si>
  <si>
    <t>Приморский край</t>
  </si>
  <si>
    <t>СН-2 от 150 кВт до 670 кВт</t>
  </si>
  <si>
    <t xml:space="preserve">СН-2 менее 150 кВт </t>
  </si>
  <si>
    <t xml:space="preserve">НН менее 150 кВт </t>
  </si>
  <si>
    <t>СН-2 от 670 кВт до 10 МВт</t>
  </si>
  <si>
    <t>ВН более 10 МВт (ОРЭМ)</t>
  </si>
  <si>
    <t>ВН от 670 кВт до 10 МВт</t>
  </si>
  <si>
    <t>ВН от 150 кВт до 670 кВт</t>
  </si>
  <si>
    <t xml:space="preserve">ВН менее 150 кВт </t>
  </si>
  <si>
    <t>СН-1 от 150 кВт до 670 кВт</t>
  </si>
  <si>
    <t>СН-1 от 670 кВт до 10 МВт (ОРЭМ)</t>
  </si>
  <si>
    <t>СН-2 от 670 кВт до 10 МВт (ОРЭМ)</t>
  </si>
  <si>
    <t xml:space="preserve">СН-1 менее 150 кВт </t>
  </si>
  <si>
    <t>Фактический объём покупки электрической энергии АО "ННК-Энерго" с разбивкой по объёмам, купленным на ОРЭМ и РРЭМ в 2017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</si>
</sst>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00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19" sqref="M19"/>
    </sheetView>
  </sheetViews>
  <sheetFormatPr defaultColWidth="9.00390625" defaultRowHeight="12.75"/>
  <cols>
    <col min="1" max="1" width="31.375" style="0" customWidth="1"/>
    <col min="2" max="5" width="10.125" style="0" bestFit="1" customWidth="1"/>
    <col min="6" max="6" width="10.00390625" style="0" customWidth="1"/>
    <col min="7" max="10" width="10.125" style="0" bestFit="1" customWidth="1"/>
    <col min="11" max="11" width="12.625" style="0" customWidth="1"/>
    <col min="12" max="13" width="10.125" style="0" bestFit="1" customWidth="1"/>
  </cols>
  <sheetData>
    <row r="2" spans="1:13" ht="12.75">
      <c r="A2" s="14" t="s">
        <v>32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4" ht="12.75">
      <c r="A4" t="s">
        <v>14</v>
      </c>
    </row>
    <row r="5" spans="1:13" ht="12.75">
      <c r="A5" s="1"/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</row>
    <row r="6" spans="1:13" ht="12.75">
      <c r="A6" s="1" t="s">
        <v>1</v>
      </c>
      <c r="B6" s="3">
        <f aca="true" t="shared" si="0" ref="B6:I6">B24+B25+B26</f>
        <v>23737346</v>
      </c>
      <c r="C6" s="3">
        <f t="shared" si="0"/>
        <v>21093878</v>
      </c>
      <c r="D6" s="3">
        <f t="shared" si="0"/>
        <v>23298837</v>
      </c>
      <c r="E6" s="3">
        <f t="shared" si="0"/>
        <v>15294764</v>
      </c>
      <c r="F6" s="3">
        <f t="shared" si="0"/>
        <v>11648946</v>
      </c>
      <c r="G6" s="3">
        <f t="shared" si="0"/>
        <v>20794301</v>
      </c>
      <c r="H6" s="3">
        <f t="shared" si="0"/>
        <v>22235024</v>
      </c>
      <c r="I6" s="3">
        <f t="shared" si="0"/>
        <v>22228777</v>
      </c>
      <c r="J6" s="3">
        <f>J24+J25+J26</f>
        <v>21377653</v>
      </c>
      <c r="K6" s="3">
        <f>K24+K25+K26</f>
        <v>23331656</v>
      </c>
      <c r="L6" s="3">
        <f>L24+L25+L26</f>
        <v>22660947</v>
      </c>
      <c r="M6" s="3">
        <f>M24+M25+M26</f>
        <v>23564205</v>
      </c>
    </row>
    <row r="7" spans="1:13" ht="12.75">
      <c r="A7" s="1" t="s">
        <v>15</v>
      </c>
      <c r="B7" s="3">
        <f aca="true" t="shared" si="1" ref="B7:I7">B10+B17+B27+B28+B29+B30+B31+B32+B33</f>
        <v>3372918</v>
      </c>
      <c r="C7" s="3">
        <f t="shared" si="1"/>
        <v>3026978</v>
      </c>
      <c r="D7" s="3">
        <f t="shared" si="1"/>
        <v>2834452</v>
      </c>
      <c r="E7" s="3">
        <f t="shared" si="1"/>
        <v>2269846</v>
      </c>
      <c r="F7" s="3">
        <f t="shared" si="1"/>
        <v>2376106.8</v>
      </c>
      <c r="G7" s="3">
        <f t="shared" si="1"/>
        <v>2316934</v>
      </c>
      <c r="H7" s="3">
        <f t="shared" si="1"/>
        <v>2497845</v>
      </c>
      <c r="I7" s="3">
        <f t="shared" si="1"/>
        <v>2514101</v>
      </c>
      <c r="J7" s="3">
        <f>J10+J17+J27+J28+J29+J30+J31+J32+J33</f>
        <v>1915913</v>
      </c>
      <c r="K7" s="3">
        <f>K10+K17+K27+K28+K29+K30+K31+K32+K33</f>
        <v>2463143</v>
      </c>
      <c r="L7" s="3">
        <f>L10+L17+L27+L28+L29+L30+L31+L32+L33</f>
        <v>2351415</v>
      </c>
      <c r="M7" s="3">
        <f>M10+M17+M27+M28+M29+M30+M31+M32+M33</f>
        <v>2612220</v>
      </c>
    </row>
    <row r="8" spans="1:13" ht="12.75">
      <c r="A8" s="4" t="s">
        <v>16</v>
      </c>
      <c r="B8" s="11">
        <f>B6+B7</f>
        <v>27110264</v>
      </c>
      <c r="C8" s="11">
        <f aca="true" t="shared" si="2" ref="C8:M8">C6+C7</f>
        <v>24120856</v>
      </c>
      <c r="D8" s="11">
        <f t="shared" si="2"/>
        <v>26133289</v>
      </c>
      <c r="E8" s="11">
        <f t="shared" si="2"/>
        <v>17564610</v>
      </c>
      <c r="F8" s="11">
        <f t="shared" si="2"/>
        <v>14025052.8</v>
      </c>
      <c r="G8" s="11">
        <f t="shared" si="2"/>
        <v>23111235</v>
      </c>
      <c r="H8" s="11">
        <f>H6+H7</f>
        <v>24732869</v>
      </c>
      <c r="I8" s="11">
        <f t="shared" si="2"/>
        <v>24742878</v>
      </c>
      <c r="J8" s="11">
        <f t="shared" si="2"/>
        <v>23293566</v>
      </c>
      <c r="K8" s="11">
        <f t="shared" si="2"/>
        <v>25794799</v>
      </c>
      <c r="L8" s="11">
        <f t="shared" si="2"/>
        <v>25012362</v>
      </c>
      <c r="M8" s="11">
        <f t="shared" si="2"/>
        <v>26176425</v>
      </c>
    </row>
    <row r="9" ht="12.75">
      <c r="A9" s="5" t="s">
        <v>17</v>
      </c>
    </row>
    <row r="10" spans="1:13" ht="12.75">
      <c r="A10" s="9" t="s">
        <v>18</v>
      </c>
      <c r="B10" s="10">
        <f>B11+B12+B13+B14+B15+B16</f>
        <v>502059</v>
      </c>
      <c r="C10" s="10">
        <f aca="true" t="shared" si="3" ref="C10:M10">C11+C12+C13+C14+C15+C16</f>
        <v>567044</v>
      </c>
      <c r="D10" s="10">
        <f t="shared" si="3"/>
        <v>494017</v>
      </c>
      <c r="E10" s="10">
        <f t="shared" si="3"/>
        <v>381958</v>
      </c>
      <c r="F10" s="10">
        <f t="shared" si="3"/>
        <v>274013</v>
      </c>
      <c r="G10" s="10">
        <f t="shared" si="3"/>
        <v>268681</v>
      </c>
      <c r="H10" s="10">
        <f t="shared" si="3"/>
        <v>274608</v>
      </c>
      <c r="I10" s="10">
        <f t="shared" si="3"/>
        <v>278800</v>
      </c>
      <c r="J10" s="10">
        <f t="shared" si="3"/>
        <v>267248</v>
      </c>
      <c r="K10" s="10">
        <f t="shared" si="3"/>
        <v>427088</v>
      </c>
      <c r="L10" s="10">
        <f t="shared" si="3"/>
        <v>566397</v>
      </c>
      <c r="M10" s="10">
        <f t="shared" si="3"/>
        <v>704614</v>
      </c>
    </row>
    <row r="11" spans="1:13" ht="12.75">
      <c r="A11" s="12" t="s">
        <v>27</v>
      </c>
      <c r="B11" s="13">
        <v>0</v>
      </c>
      <c r="C11" s="13">
        <v>11147</v>
      </c>
      <c r="D11" s="13">
        <v>7975</v>
      </c>
      <c r="E11" s="13">
        <v>6975</v>
      </c>
      <c r="F11" s="13">
        <v>5065</v>
      </c>
      <c r="G11" s="13">
        <v>3385</v>
      </c>
      <c r="H11" s="13">
        <v>4274</v>
      </c>
      <c r="I11" s="13">
        <v>5184</v>
      </c>
      <c r="J11" s="13">
        <v>4700</v>
      </c>
      <c r="K11" s="13">
        <v>7459</v>
      </c>
      <c r="L11" s="13">
        <v>10402</v>
      </c>
      <c r="M11" s="13">
        <v>12880</v>
      </c>
    </row>
    <row r="12" spans="1:13" ht="12.75">
      <c r="A12" s="12" t="s">
        <v>28</v>
      </c>
      <c r="B12" s="13">
        <v>54147</v>
      </c>
      <c r="C12" s="13">
        <v>43800</v>
      </c>
      <c r="D12" s="13">
        <v>35674</v>
      </c>
      <c r="E12" s="13">
        <v>20825</v>
      </c>
      <c r="F12" s="13">
        <v>10833</v>
      </c>
      <c r="G12" s="13">
        <v>9990</v>
      </c>
      <c r="H12" s="13">
        <v>9965</v>
      </c>
      <c r="I12" s="13">
        <v>10722</v>
      </c>
      <c r="J12" s="13">
        <v>11579</v>
      </c>
      <c r="K12" s="13">
        <v>17657</v>
      </c>
      <c r="L12" s="13">
        <v>21923</v>
      </c>
      <c r="M12" s="13">
        <v>37237</v>
      </c>
    </row>
    <row r="13" spans="1:13" ht="12.75">
      <c r="A13" s="12" t="s">
        <v>31</v>
      </c>
      <c r="B13" s="13">
        <v>5797</v>
      </c>
      <c r="C13" s="13">
        <v>17881</v>
      </c>
      <c r="D13" s="13">
        <v>12766</v>
      </c>
      <c r="E13" s="13">
        <v>12634</v>
      </c>
      <c r="F13" s="13">
        <v>11655</v>
      </c>
      <c r="G13" s="13">
        <v>16590</v>
      </c>
      <c r="H13" s="13">
        <v>8430</v>
      </c>
      <c r="I13" s="13">
        <v>7486</v>
      </c>
      <c r="J13" s="13">
        <v>6859</v>
      </c>
      <c r="K13" s="13">
        <v>12237</v>
      </c>
      <c r="L13" s="13">
        <v>17525</v>
      </c>
      <c r="M13" s="13">
        <v>24184</v>
      </c>
    </row>
    <row r="14" spans="1:13" ht="12.75">
      <c r="A14" s="6" t="s">
        <v>20</v>
      </c>
      <c r="B14" s="7">
        <v>121061</v>
      </c>
      <c r="C14" s="13">
        <v>95816</v>
      </c>
      <c r="D14" s="13">
        <v>91911</v>
      </c>
      <c r="E14" s="13">
        <v>81679</v>
      </c>
      <c r="F14" s="13">
        <v>48856</v>
      </c>
      <c r="G14" s="13">
        <v>47567</v>
      </c>
      <c r="H14" s="13">
        <v>53455</v>
      </c>
      <c r="I14" s="13">
        <v>49932</v>
      </c>
      <c r="J14" s="13">
        <v>51469</v>
      </c>
      <c r="K14" s="13">
        <v>102266</v>
      </c>
      <c r="L14" s="13">
        <v>113961</v>
      </c>
      <c r="M14" s="13">
        <v>106320</v>
      </c>
    </row>
    <row r="15" spans="1:13" ht="12.75">
      <c r="A15" s="6" t="s">
        <v>21</v>
      </c>
      <c r="B15" s="7">
        <v>272372</v>
      </c>
      <c r="C15" s="13">
        <v>312077</v>
      </c>
      <c r="D15" s="13">
        <v>261372</v>
      </c>
      <c r="E15" s="13">
        <v>200328</v>
      </c>
      <c r="F15" s="13">
        <v>153568</v>
      </c>
      <c r="G15" s="13">
        <v>149686</v>
      </c>
      <c r="H15" s="13">
        <v>155866</v>
      </c>
      <c r="I15" s="13">
        <v>160805</v>
      </c>
      <c r="J15" s="13">
        <v>147121</v>
      </c>
      <c r="K15" s="13">
        <v>217774</v>
      </c>
      <c r="L15" s="13">
        <v>306014</v>
      </c>
      <c r="M15" s="13">
        <v>382171</v>
      </c>
    </row>
    <row r="16" spans="1:13" ht="12.75">
      <c r="A16" s="6" t="s">
        <v>22</v>
      </c>
      <c r="B16" s="7">
        <v>48682</v>
      </c>
      <c r="C16" s="13">
        <v>86323</v>
      </c>
      <c r="D16" s="13">
        <v>84319</v>
      </c>
      <c r="E16" s="13">
        <v>59517</v>
      </c>
      <c r="F16" s="13">
        <v>44036</v>
      </c>
      <c r="G16" s="13">
        <v>41463</v>
      </c>
      <c r="H16" s="13">
        <v>42618</v>
      </c>
      <c r="I16" s="13">
        <v>44671</v>
      </c>
      <c r="J16" s="13">
        <v>45520</v>
      </c>
      <c r="K16" s="13">
        <v>69695</v>
      </c>
      <c r="L16" s="13">
        <v>96572</v>
      </c>
      <c r="M16" s="13">
        <v>141822</v>
      </c>
    </row>
    <row r="17" spans="1:13" ht="12.75">
      <c r="A17" s="9" t="s">
        <v>19</v>
      </c>
      <c r="B17" s="10">
        <f>B18+B19+B20+B21+B22</f>
        <v>970212</v>
      </c>
      <c r="C17" s="10">
        <f aca="true" t="shared" si="4" ref="C17:M17">C18+C19+C20+C21+C22</f>
        <v>779194</v>
      </c>
      <c r="D17" s="10">
        <f t="shared" si="4"/>
        <v>706382</v>
      </c>
      <c r="E17" s="10">
        <f t="shared" si="4"/>
        <v>614617</v>
      </c>
      <c r="F17" s="10">
        <f t="shared" si="4"/>
        <v>895953.8</v>
      </c>
      <c r="G17" s="10">
        <f t="shared" si="4"/>
        <v>528713</v>
      </c>
      <c r="H17" s="10">
        <f t="shared" si="4"/>
        <v>606036</v>
      </c>
      <c r="I17" s="10">
        <f t="shared" si="4"/>
        <v>608622</v>
      </c>
      <c r="J17" s="10">
        <f t="shared" si="4"/>
        <v>0</v>
      </c>
      <c r="K17" s="10">
        <f t="shared" si="4"/>
        <v>0</v>
      </c>
      <c r="L17" s="10">
        <f t="shared" si="4"/>
        <v>0</v>
      </c>
      <c r="M17" s="10">
        <f t="shared" si="4"/>
        <v>0</v>
      </c>
    </row>
    <row r="18" spans="1:13" ht="12.75">
      <c r="A18" s="12" t="s">
        <v>28</v>
      </c>
      <c r="B18" s="13">
        <v>144903</v>
      </c>
      <c r="C18" s="13">
        <v>121815</v>
      </c>
      <c r="D18" s="13">
        <v>95721</v>
      </c>
      <c r="E18" s="13">
        <v>51620</v>
      </c>
      <c r="F18" s="13">
        <v>27635</v>
      </c>
      <c r="G18" s="13">
        <v>18232</v>
      </c>
      <c r="H18" s="13">
        <v>18085</v>
      </c>
      <c r="I18" s="13">
        <v>16120</v>
      </c>
      <c r="J18" s="13"/>
      <c r="K18" s="13"/>
      <c r="L18" s="13"/>
      <c r="M18" s="13"/>
    </row>
    <row r="19" spans="1:13" ht="12.75">
      <c r="A19" s="6" t="s">
        <v>23</v>
      </c>
      <c r="B19" s="7">
        <v>287073</v>
      </c>
      <c r="C19" s="7">
        <v>246109</v>
      </c>
      <c r="D19" s="7">
        <v>265141</v>
      </c>
      <c r="E19" s="7">
        <v>115879</v>
      </c>
      <c r="F19" s="7">
        <f>213638+298060.8</f>
        <v>511698.8</v>
      </c>
      <c r="G19" s="7">
        <v>214240</v>
      </c>
      <c r="H19" s="7">
        <v>258728</v>
      </c>
      <c r="I19" s="7">
        <v>259823</v>
      </c>
      <c r="J19" s="7"/>
      <c r="K19" s="7"/>
      <c r="L19" s="7"/>
      <c r="M19" s="7"/>
    </row>
    <row r="20" spans="1:13" ht="12.75">
      <c r="A20" s="6" t="s">
        <v>20</v>
      </c>
      <c r="B20" s="7">
        <v>134166</v>
      </c>
      <c r="C20" s="7">
        <v>103460</v>
      </c>
      <c r="D20" s="7">
        <v>89135</v>
      </c>
      <c r="E20" s="7">
        <v>41493</v>
      </c>
      <c r="F20" s="7">
        <v>39358</v>
      </c>
      <c r="G20" s="7">
        <v>27577</v>
      </c>
      <c r="H20" s="7">
        <v>44882</v>
      </c>
      <c r="I20" s="7">
        <v>34409</v>
      </c>
      <c r="J20" s="7"/>
      <c r="K20" s="7"/>
      <c r="L20" s="7"/>
      <c r="M20" s="7"/>
    </row>
    <row r="21" spans="1:13" ht="12.75">
      <c r="A21" s="6" t="s">
        <v>21</v>
      </c>
      <c r="B21" s="7">
        <v>335054</v>
      </c>
      <c r="C21" s="7">
        <v>257418</v>
      </c>
      <c r="D21" s="7">
        <v>214474</v>
      </c>
      <c r="E21" s="7">
        <v>371850</v>
      </c>
      <c r="F21" s="7">
        <v>286719</v>
      </c>
      <c r="G21" s="7">
        <v>243329</v>
      </c>
      <c r="H21" s="7">
        <v>253981</v>
      </c>
      <c r="I21" s="7">
        <v>265726</v>
      </c>
      <c r="J21" s="7"/>
      <c r="K21" s="7"/>
      <c r="L21" s="7"/>
      <c r="M21" s="7"/>
    </row>
    <row r="22" spans="1:13" ht="12.75">
      <c r="A22" s="6" t="s">
        <v>22</v>
      </c>
      <c r="B22" s="7">
        <v>69016</v>
      </c>
      <c r="C22" s="7">
        <v>50392</v>
      </c>
      <c r="D22" s="7">
        <v>41911</v>
      </c>
      <c r="E22" s="7">
        <v>33775</v>
      </c>
      <c r="F22" s="7">
        <v>30543</v>
      </c>
      <c r="G22" s="7">
        <v>25335</v>
      </c>
      <c r="H22" s="7">
        <v>30360</v>
      </c>
      <c r="I22" s="7">
        <v>32544</v>
      </c>
      <c r="J22" s="7"/>
      <c r="K22" s="7"/>
      <c r="L22" s="7"/>
      <c r="M22" s="7"/>
    </row>
    <row r="23" spans="1:13" ht="12.75">
      <c r="A23" s="9" t="s">
        <v>0</v>
      </c>
      <c r="B23" s="10">
        <f aca="true" t="shared" si="5" ref="B23:M23">SUM(B24:B33)</f>
        <v>25637993</v>
      </c>
      <c r="C23" s="10">
        <f t="shared" si="5"/>
        <v>22774618</v>
      </c>
      <c r="D23" s="10">
        <f t="shared" si="5"/>
        <v>24932890</v>
      </c>
      <c r="E23" s="10">
        <f t="shared" si="5"/>
        <v>16568035</v>
      </c>
      <c r="F23" s="10">
        <f t="shared" si="5"/>
        <v>12855086</v>
      </c>
      <c r="G23" s="10">
        <f t="shared" si="5"/>
        <v>22313841</v>
      </c>
      <c r="H23" s="10">
        <f t="shared" si="5"/>
        <v>23852225</v>
      </c>
      <c r="I23" s="10">
        <f t="shared" si="5"/>
        <v>23855456</v>
      </c>
      <c r="J23" s="10">
        <f t="shared" si="5"/>
        <v>23026318</v>
      </c>
      <c r="K23" s="10">
        <f t="shared" si="5"/>
        <v>25367711</v>
      </c>
      <c r="L23" s="10">
        <f t="shared" si="5"/>
        <v>24445965</v>
      </c>
      <c r="M23" s="10">
        <f t="shared" si="5"/>
        <v>25471811</v>
      </c>
    </row>
    <row r="24" spans="1:13" ht="12.75">
      <c r="A24" s="1" t="s">
        <v>24</v>
      </c>
      <c r="B24" s="7">
        <v>23155452</v>
      </c>
      <c r="C24" s="7">
        <v>20571787</v>
      </c>
      <c r="D24" s="7">
        <v>22707900</v>
      </c>
      <c r="E24" s="7">
        <v>14753408</v>
      </c>
      <c r="F24" s="7">
        <v>11066682</v>
      </c>
      <c r="G24" s="7">
        <v>20187498</v>
      </c>
      <c r="H24" s="7">
        <v>21448131</v>
      </c>
      <c r="I24" s="7">
        <v>21544596</v>
      </c>
      <c r="J24" s="7">
        <v>20832536</v>
      </c>
      <c r="K24" s="7">
        <v>22772633</v>
      </c>
      <c r="L24" s="7">
        <v>22079945</v>
      </c>
      <c r="M24" s="7">
        <v>22966846</v>
      </c>
    </row>
    <row r="25" spans="1:13" ht="12.75">
      <c r="A25" s="1" t="s">
        <v>29</v>
      </c>
      <c r="B25" s="7">
        <v>250496</v>
      </c>
      <c r="C25" s="7">
        <v>229828</v>
      </c>
      <c r="D25" s="7">
        <v>264764</v>
      </c>
      <c r="E25" s="7">
        <v>238066</v>
      </c>
      <c r="F25" s="7">
        <v>251125</v>
      </c>
      <c r="G25" s="7">
        <v>270136</v>
      </c>
      <c r="H25" s="7">
        <v>375071</v>
      </c>
      <c r="I25" s="7">
        <v>326846</v>
      </c>
      <c r="J25" s="7">
        <v>241139</v>
      </c>
      <c r="K25" s="7">
        <v>244337</v>
      </c>
      <c r="L25" s="7">
        <v>255298</v>
      </c>
      <c r="M25" s="7">
        <v>260845</v>
      </c>
    </row>
    <row r="26" spans="1:13" ht="12.75">
      <c r="A26" s="1" t="s">
        <v>30</v>
      </c>
      <c r="B26" s="7">
        <v>331398</v>
      </c>
      <c r="C26" s="7">
        <v>292263</v>
      </c>
      <c r="D26" s="7">
        <v>326173</v>
      </c>
      <c r="E26" s="7">
        <v>303290</v>
      </c>
      <c r="F26" s="7">
        <v>331139</v>
      </c>
      <c r="G26" s="7">
        <v>336667</v>
      </c>
      <c r="H26" s="7">
        <v>411822</v>
      </c>
      <c r="I26" s="7">
        <v>357335</v>
      </c>
      <c r="J26" s="7">
        <v>303978</v>
      </c>
      <c r="K26" s="7">
        <v>314686</v>
      </c>
      <c r="L26" s="7">
        <v>325704</v>
      </c>
      <c r="M26" s="7">
        <v>336514</v>
      </c>
    </row>
    <row r="27" spans="1:13" ht="12.75">
      <c r="A27" s="1" t="s">
        <v>25</v>
      </c>
      <c r="B27" s="8">
        <v>1251071</v>
      </c>
      <c r="C27" s="7">
        <v>1178977</v>
      </c>
      <c r="D27" s="7">
        <v>1214328</v>
      </c>
      <c r="E27" s="7">
        <v>924294</v>
      </c>
      <c r="F27" s="7">
        <v>900344</v>
      </c>
      <c r="G27" s="7">
        <v>1207306</v>
      </c>
      <c r="H27" s="7">
        <v>1269764</v>
      </c>
      <c r="I27" s="7">
        <v>1270437</v>
      </c>
      <c r="J27" s="7">
        <v>1148463</v>
      </c>
      <c r="K27" s="7">
        <v>1160277</v>
      </c>
      <c r="L27" s="7">
        <v>1242120</v>
      </c>
      <c r="M27" s="7">
        <v>1334901</v>
      </c>
    </row>
    <row r="28" spans="1:13" ht="12.75">
      <c r="A28" s="1" t="s">
        <v>26</v>
      </c>
      <c r="B28" s="7">
        <v>3752</v>
      </c>
      <c r="C28" s="7">
        <v>560</v>
      </c>
      <c r="D28" s="7">
        <v>352</v>
      </c>
      <c r="E28" s="7">
        <v>1352</v>
      </c>
      <c r="F28" s="7">
        <v>296</v>
      </c>
      <c r="G28" s="7">
        <v>592</v>
      </c>
      <c r="H28" s="7">
        <v>520</v>
      </c>
      <c r="I28" s="7">
        <v>412</v>
      </c>
      <c r="J28" s="7">
        <v>1104</v>
      </c>
      <c r="K28" s="7">
        <v>1228</v>
      </c>
      <c r="L28" s="7">
        <v>1452</v>
      </c>
      <c r="M28" s="7">
        <v>4392</v>
      </c>
    </row>
    <row r="29" spans="1:13" ht="12.75">
      <c r="A29" s="1" t="s">
        <v>27</v>
      </c>
      <c r="B29" s="7">
        <v>1608</v>
      </c>
      <c r="C29" s="7">
        <v>1368</v>
      </c>
      <c r="D29" s="7">
        <v>1488</v>
      </c>
      <c r="E29" s="7">
        <v>1512</v>
      </c>
      <c r="F29" s="7">
        <v>1320</v>
      </c>
      <c r="G29" s="7">
        <v>1464</v>
      </c>
      <c r="H29" s="7">
        <v>1344</v>
      </c>
      <c r="I29" s="7">
        <v>1440</v>
      </c>
      <c r="J29" s="7">
        <v>1440</v>
      </c>
      <c r="K29" s="7">
        <v>1488</v>
      </c>
      <c r="L29" s="7">
        <v>1512</v>
      </c>
      <c r="M29" s="7">
        <v>1344</v>
      </c>
    </row>
    <row r="30" spans="1:13" ht="12.75">
      <c r="A30" s="1" t="s">
        <v>28</v>
      </c>
      <c r="B30" s="7">
        <v>17635</v>
      </c>
      <c r="C30" s="7">
        <v>16325</v>
      </c>
      <c r="D30" s="7">
        <v>16954</v>
      </c>
      <c r="E30" s="7">
        <v>14124</v>
      </c>
      <c r="F30" s="7">
        <v>7926</v>
      </c>
      <c r="G30" s="7">
        <v>7279</v>
      </c>
      <c r="H30" s="7">
        <v>8618</v>
      </c>
      <c r="I30" s="7">
        <v>10394</v>
      </c>
      <c r="J30" s="7">
        <v>9823</v>
      </c>
      <c r="K30" s="7">
        <v>17375</v>
      </c>
      <c r="L30" s="7">
        <v>18226</v>
      </c>
      <c r="M30" s="7">
        <v>20352</v>
      </c>
    </row>
    <row r="31" spans="1:13" ht="12.75">
      <c r="A31" s="1" t="s">
        <v>20</v>
      </c>
      <c r="B31" s="7">
        <v>209007</v>
      </c>
      <c r="C31" s="7">
        <v>153597</v>
      </c>
      <c r="D31" s="7">
        <v>140707</v>
      </c>
      <c r="E31" s="7">
        <v>106929</v>
      </c>
      <c r="F31" s="7">
        <v>103161</v>
      </c>
      <c r="G31" s="7">
        <v>117577</v>
      </c>
      <c r="H31" s="7">
        <v>132156</v>
      </c>
      <c r="I31" s="7">
        <v>127684</v>
      </c>
      <c r="J31" s="7">
        <v>311888</v>
      </c>
      <c r="K31" s="7">
        <v>609151</v>
      </c>
      <c r="L31" s="7">
        <v>202449</v>
      </c>
      <c r="M31" s="7">
        <v>192551</v>
      </c>
    </row>
    <row r="32" spans="1:13" ht="12.75">
      <c r="A32" s="1" t="s">
        <v>21</v>
      </c>
      <c r="B32" s="7">
        <v>363452</v>
      </c>
      <c r="C32" s="7">
        <v>277695</v>
      </c>
      <c r="D32" s="7">
        <v>214241</v>
      </c>
      <c r="E32" s="7">
        <v>181097</v>
      </c>
      <c r="F32" s="7">
        <v>155743</v>
      </c>
      <c r="G32" s="7">
        <v>145497</v>
      </c>
      <c r="H32" s="7">
        <v>160312</v>
      </c>
      <c r="I32" s="7">
        <v>170233</v>
      </c>
      <c r="J32" s="7">
        <v>139448</v>
      </c>
      <c r="K32" s="7">
        <v>203977</v>
      </c>
      <c r="L32" s="7">
        <v>270881</v>
      </c>
      <c r="M32" s="7">
        <v>302143</v>
      </c>
    </row>
    <row r="33" spans="1:13" ht="12.75">
      <c r="A33" s="1" t="s">
        <v>22</v>
      </c>
      <c r="B33" s="7">
        <v>54122</v>
      </c>
      <c r="C33" s="7">
        <v>52218</v>
      </c>
      <c r="D33" s="7">
        <v>45983</v>
      </c>
      <c r="E33" s="7">
        <v>43963</v>
      </c>
      <c r="F33" s="7">
        <v>37350</v>
      </c>
      <c r="G33" s="7">
        <v>39825</v>
      </c>
      <c r="H33" s="7">
        <v>44487</v>
      </c>
      <c r="I33" s="7">
        <v>46079</v>
      </c>
      <c r="J33" s="7">
        <v>36499</v>
      </c>
      <c r="K33" s="7">
        <v>42559</v>
      </c>
      <c r="L33" s="7">
        <v>48378</v>
      </c>
      <c r="M33" s="7">
        <v>51923</v>
      </c>
    </row>
    <row r="34" ht="12.75">
      <c r="D34" s="8"/>
    </row>
  </sheetData>
  <sheetProtection/>
  <mergeCells count="1">
    <mergeCell ref="A2:M2"/>
  </mergeCells>
  <printOptions/>
  <pageMargins left="0.7874015748031497" right="0.7874015748031497" top="0.984251968503937" bottom="0.7874015748031497" header="0" footer="0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"Хабаровский НПЗ"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Митрофанов</dc:creator>
  <cp:keywords/>
  <dc:description/>
  <cp:lastModifiedBy>Захаров Дмитрий Михайлович</cp:lastModifiedBy>
  <cp:lastPrinted>2013-03-12T04:38:40Z</cp:lastPrinted>
  <dcterms:created xsi:type="dcterms:W3CDTF">2013-03-12T04:31:15Z</dcterms:created>
  <dcterms:modified xsi:type="dcterms:W3CDTF">2018-01-17T06:07:21Z</dcterms:modified>
  <cp:category/>
  <cp:version/>
  <cp:contentType/>
  <cp:contentStatus/>
</cp:coreProperties>
</file>